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E.総務企画部\企画財政課\企画政策室・行革推進室\国際・姉妹都市\03多文化共生推進協議会\◆新補助金\要綱\00_交付要綱（決定）\様式（団体使用）\"/>
    </mc:Choice>
  </mc:AlternateContent>
  <bookViews>
    <workbookView xWindow="0" yWindow="0" windowWidth="19005" windowHeight="7965"/>
  </bookViews>
  <sheets>
    <sheet name="予算" sheetId="1" r:id="rId1"/>
    <sheet name="変更" sheetId="2" state="hidden" r:id="rId2"/>
    <sheet name="決算" sheetId="3" state="hidden" r:id="rId3"/>
    <sheet name="明細" sheetId="4" state="hidden" r:id="rId4"/>
    <sheet name="リスト" sheetId="5" state="hidden" r:id="rId5"/>
  </sheets>
  <definedNames>
    <definedName name="_xlnm.Print_Area" localSheetId="2">決算!$A$1:$F$32</definedName>
    <definedName name="_xlnm.Print_Area" localSheetId="1">変更!$A$1:$F$32</definedName>
    <definedName name="_xlnm.Print_Area" localSheetId="3">明細!$A$1:$F$35</definedName>
    <definedName name="_xlnm.Print_Area" localSheetId="0">予算!$A$1:$E$32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3" l="1"/>
  <c r="D32" i="3"/>
  <c r="E31" i="3"/>
  <c r="D31" i="3"/>
  <c r="I13" i="1"/>
  <c r="D13" i="1"/>
  <c r="D31" i="1"/>
  <c r="E31" i="2"/>
  <c r="D31" i="2"/>
  <c r="E19" i="3"/>
  <c r="E23" i="3"/>
  <c r="E22" i="3"/>
  <c r="E21" i="3"/>
  <c r="E20" i="3"/>
  <c r="E13" i="3" l="1"/>
  <c r="C33" i="4" l="1"/>
  <c r="B7" i="5" s="1"/>
  <c r="C29" i="4"/>
  <c r="B6" i="5" s="1"/>
  <c r="C25" i="4"/>
  <c r="B5" i="5" s="1"/>
  <c r="C21" i="4"/>
  <c r="B4" i="5" s="1"/>
  <c r="C17" i="4"/>
  <c r="B3" i="5" s="1"/>
  <c r="C13" i="4"/>
  <c r="B2" i="5" s="1"/>
  <c r="C9" i="4"/>
  <c r="B1" i="5" s="1"/>
  <c r="E17" i="3" s="1"/>
  <c r="C34" i="4" l="1"/>
  <c r="J13" i="3"/>
  <c r="E24" i="3"/>
  <c r="I12" i="3" s="1"/>
  <c r="D24" i="3"/>
  <c r="D13" i="3"/>
  <c r="J13" i="2"/>
  <c r="I12" i="2"/>
  <c r="G32" i="2"/>
  <c r="E32" i="2"/>
  <c r="J12" i="2" s="1"/>
  <c r="K12" i="2" s="1"/>
  <c r="E24" i="2"/>
  <c r="E13" i="2"/>
  <c r="D24" i="2"/>
  <c r="D32" i="2" s="1"/>
  <c r="D13" i="2"/>
  <c r="J12" i="3" l="1"/>
  <c r="K12" i="3" s="1"/>
  <c r="G12" i="3" s="1"/>
  <c r="G12" i="2"/>
  <c r="D24" i="1"/>
  <c r="H12" i="1" l="1"/>
  <c r="D32" i="1"/>
  <c r="G32" i="3"/>
  <c r="I12" i="1"/>
  <c r="J12" i="1" l="1"/>
  <c r="F12" i="1" s="1"/>
  <c r="F32" i="1"/>
</calcChain>
</file>

<file path=xl/sharedStrings.xml><?xml version="1.0" encoding="utf-8"?>
<sst xmlns="http://schemas.openxmlformats.org/spreadsheetml/2006/main" count="112" uniqueCount="46">
  <si>
    <t>第３号様式（第７条関係）</t>
    <rPh sb="0" eb="1">
      <t>ダイ</t>
    </rPh>
    <rPh sb="2" eb="5">
      <t>ゴウヨウシキ</t>
    </rPh>
    <rPh sb="6" eb="7">
      <t>ダイ</t>
    </rPh>
    <rPh sb="8" eb="9">
      <t>ジョウ</t>
    </rPh>
    <rPh sb="9" eb="11">
      <t>カンケイ</t>
    </rPh>
    <phoneticPr fontId="1"/>
  </si>
  <si>
    <t>事業収支予算書</t>
    <rPh sb="0" eb="7">
      <t>ジギョウシュウシヨサンショ</t>
    </rPh>
    <phoneticPr fontId="1"/>
  </si>
  <si>
    <t>収入の部</t>
    <rPh sb="0" eb="2">
      <t>シュウニュウ</t>
    </rPh>
    <rPh sb="3" eb="4">
      <t>ブ</t>
    </rPh>
    <phoneticPr fontId="1"/>
  </si>
  <si>
    <t>事業収入</t>
    <rPh sb="0" eb="4">
      <t>ジギョウシュウニュウ</t>
    </rPh>
    <phoneticPr fontId="1"/>
  </si>
  <si>
    <t>繰入金</t>
    <rPh sb="0" eb="3">
      <t>クリイレキン</t>
    </rPh>
    <phoneticPr fontId="1"/>
  </si>
  <si>
    <t>予算額</t>
    <rPh sb="0" eb="3">
      <t>ヨサンガク</t>
    </rPh>
    <phoneticPr fontId="1"/>
  </si>
  <si>
    <t>説明</t>
    <rPh sb="0" eb="2">
      <t>セツメイ</t>
    </rPh>
    <phoneticPr fontId="1"/>
  </si>
  <si>
    <t>支出の部</t>
    <rPh sb="0" eb="2">
      <t>シシュツ</t>
    </rPh>
    <rPh sb="3" eb="4">
      <t>ブ</t>
    </rPh>
    <phoneticPr fontId="1"/>
  </si>
  <si>
    <t>補助対象経費</t>
    <rPh sb="0" eb="6">
      <t>ホジョタイショウケイヒ</t>
    </rPh>
    <phoneticPr fontId="1"/>
  </si>
  <si>
    <t>補助対象外経費</t>
    <rPh sb="0" eb="7">
      <t>ホジョタイショウガイケイヒ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</si>
  <si>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</si>
  <si>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</si>
  <si>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（単位　円）</t>
    <rPh sb="1" eb="3">
      <t>タンイ</t>
    </rPh>
    <rPh sb="4" eb="5">
      <t>エン</t>
    </rPh>
    <phoneticPr fontId="1"/>
  </si>
  <si>
    <t>鎌ケ谷市多文化共生推進
事業補助金</t>
    <rPh sb="0" eb="4">
      <t>カマガヤシ</t>
    </rPh>
    <rPh sb="4" eb="7">
      <t>タブンカ</t>
    </rPh>
    <rPh sb="7" eb="9">
      <t>キョウセイ</t>
    </rPh>
    <rPh sb="9" eb="11">
      <t>スイシン</t>
    </rPh>
    <rPh sb="12" eb="14">
      <t>ジギョウ</t>
    </rPh>
    <rPh sb="14" eb="17">
      <t>ホジョキン</t>
    </rPh>
    <phoneticPr fontId="1"/>
  </si>
  <si>
    <t>補助金の算定</t>
    <rPh sb="0" eb="3">
      <t>ホジョキン</t>
    </rPh>
    <rPh sb="4" eb="6">
      <t>サンテイ</t>
    </rPh>
    <phoneticPr fontId="1"/>
  </si>
  <si>
    <t>①補助対象経費×0.9</t>
    <rPh sb="1" eb="7">
      <t>ホジョタイショウケイヒ</t>
    </rPh>
    <phoneticPr fontId="1"/>
  </si>
  <si>
    <t>②総事業費－事業収入</t>
    <rPh sb="1" eb="5">
      <t>ソウジギョウヒ</t>
    </rPh>
    <rPh sb="6" eb="10">
      <t>ジギョウシュウニュウ</t>
    </rPh>
    <phoneticPr fontId="1"/>
  </si>
  <si>
    <t>①</t>
    <phoneticPr fontId="1"/>
  </si>
  <si>
    <t>②</t>
    <phoneticPr fontId="1"/>
  </si>
  <si>
    <t>チェック</t>
    <phoneticPr fontId="1"/>
  </si>
  <si>
    <t>最大補助額</t>
    <rPh sb="0" eb="5">
      <t>サイダイホジョガク</t>
    </rPh>
    <phoneticPr fontId="1"/>
  </si>
  <si>
    <t>第９号様式（第１１条関係）</t>
    <rPh sb="0" eb="1">
      <t>ダイ</t>
    </rPh>
    <rPh sb="2" eb="5">
      <t>ゴウヨウシキ</t>
    </rPh>
    <rPh sb="6" eb="7">
      <t>ダイ</t>
    </rPh>
    <rPh sb="9" eb="10">
      <t>ジョウ</t>
    </rPh>
    <rPh sb="10" eb="12">
      <t>カンケイ</t>
    </rPh>
    <phoneticPr fontId="1"/>
  </si>
  <si>
    <t>変更事業収支予算書</t>
    <rPh sb="0" eb="2">
      <t>ヘンコウ</t>
    </rPh>
    <rPh sb="2" eb="9">
      <t>ジギョウシュウシヨサンショ</t>
    </rPh>
    <phoneticPr fontId="1"/>
  </si>
  <si>
    <t>変更額</t>
    <rPh sb="0" eb="3">
      <t>ヘンコウガク</t>
    </rPh>
    <phoneticPr fontId="1"/>
  </si>
  <si>
    <t>変更額</t>
    <rPh sb="0" eb="2">
      <t>ヘンコウ</t>
    </rPh>
    <rPh sb="2" eb="3">
      <t>ガク</t>
    </rPh>
    <phoneticPr fontId="1"/>
  </si>
  <si>
    <t>事業収支決算書</t>
    <rPh sb="0" eb="2">
      <t>ジギョウ</t>
    </rPh>
    <rPh sb="2" eb="4">
      <t>シュウシ</t>
    </rPh>
    <rPh sb="4" eb="6">
      <t>ケッサン</t>
    </rPh>
    <rPh sb="6" eb="7">
      <t>ショ</t>
    </rPh>
    <phoneticPr fontId="1"/>
  </si>
  <si>
    <t>第１３号様式（第１２条関係）</t>
    <rPh sb="0" eb="1">
      <t>ダイ</t>
    </rPh>
    <rPh sb="3" eb="6">
      <t>ゴウヨウシキ</t>
    </rPh>
    <rPh sb="7" eb="8">
      <t>ダイ</t>
    </rPh>
    <rPh sb="10" eb="11">
      <t>ジョウ</t>
    </rPh>
    <rPh sb="11" eb="13">
      <t>カンケイ</t>
    </rPh>
    <phoneticPr fontId="1"/>
  </si>
  <si>
    <t>決算額</t>
    <rPh sb="0" eb="2">
      <t>ケッサン</t>
    </rPh>
    <rPh sb="2" eb="3">
      <t>ガク</t>
    </rPh>
    <phoneticPr fontId="1"/>
  </si>
  <si>
    <t>第１４号様式（第１２条関係）</t>
    <rPh sb="0" eb="1">
      <t>ダイ</t>
    </rPh>
    <rPh sb="3" eb="6">
      <t>ゴウヨウシキ</t>
    </rPh>
    <rPh sb="7" eb="8">
      <t>ダイ</t>
    </rPh>
    <rPh sb="10" eb="11">
      <t>ジョウ</t>
    </rPh>
    <rPh sb="11" eb="13">
      <t>カンケイ</t>
    </rPh>
    <phoneticPr fontId="1"/>
  </si>
  <si>
    <t>支出明細書</t>
    <rPh sb="0" eb="2">
      <t>シシュツ</t>
    </rPh>
    <rPh sb="2" eb="5">
      <t>メイサイショ</t>
    </rPh>
    <rPh sb="4" eb="5">
      <t>ショ</t>
    </rPh>
    <phoneticPr fontId="1"/>
  </si>
  <si>
    <t>（単位　円）</t>
    <phoneticPr fontId="1"/>
  </si>
  <si>
    <t>科目</t>
    <rPh sb="0" eb="2">
      <t>カモク</t>
    </rPh>
    <phoneticPr fontId="1"/>
  </si>
  <si>
    <t>Ｎｏ</t>
    <phoneticPr fontId="1"/>
  </si>
  <si>
    <t>金額</t>
    <rPh sb="0" eb="2">
      <t>キンガク</t>
    </rPh>
    <phoneticPr fontId="1"/>
  </si>
  <si>
    <t>月日</t>
    <rPh sb="0" eb="2">
      <t>ツキヒ</t>
    </rPh>
    <phoneticPr fontId="1"/>
  </si>
  <si>
    <t>内容</t>
    <rPh sb="0" eb="2">
      <t>ナイヨウ</t>
    </rPh>
    <phoneticPr fontId="1"/>
  </si>
  <si>
    <t>備考</t>
    <rPh sb="0" eb="2">
      <t>ビコウ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</si>
  <si>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</si>
  <si>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</si>
  <si>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</si>
  <si>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</si>
  <si>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</si>
  <si>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</si>
  <si>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その他</t>
    <rPh sb="2" eb="3">
      <t>タ</t>
    </rPh>
    <phoneticPr fontId="1"/>
  </si>
  <si>
    <t>その他</t>
    <phoneticPr fontId="1"/>
  </si>
  <si>
    <t>※補助対象経費</t>
    <rPh sb="1" eb="7">
      <t>ホジョタイショウケイヒ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</si>
</sst>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top" textRotation="255"/>
    </xf>
    <xf numFmtId="0" fontId="3" fillId="0" borderId="1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38" fontId="3" fillId="0" borderId="1" xfId="1" applyFont="1" applyBorder="1">
      <alignment vertical="center"/>
    </xf>
    <xf numFmtId="38" fontId="6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38" fontId="3" fillId="2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2" fillId="0" borderId="11" xfId="0" applyFont="1" applyBorder="1">
      <alignment vertical="center"/>
    </xf>
    <xf numFmtId="38" fontId="2" fillId="0" borderId="10" xfId="1" applyFont="1" applyBorder="1">
      <alignment vertical="center"/>
    </xf>
    <xf numFmtId="0" fontId="2" fillId="0" borderId="10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12" xfId="0" applyFont="1" applyBorder="1">
      <alignment vertical="center"/>
    </xf>
    <xf numFmtId="38" fontId="2" fillId="0" borderId="11" xfId="1" applyFont="1" applyBorder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38" fontId="2" fillId="0" borderId="1" xfId="1" applyFont="1" applyBorder="1" applyAlignment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38" fontId="2" fillId="0" borderId="1" xfId="1" applyFont="1" applyBorder="1" applyProtection="1">
      <alignment vertical="center"/>
      <protection locked="0"/>
    </xf>
    <xf numFmtId="38" fontId="2" fillId="0" borderId="1" xfId="1" applyFont="1" applyBorder="1" applyAlignment="1" applyProtection="1">
      <alignment vertical="center" wrapText="1"/>
      <protection locked="0"/>
    </xf>
    <xf numFmtId="0" fontId="2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38" fontId="3" fillId="0" borderId="1" xfId="1" applyFont="1" applyBorder="1" applyProtection="1">
      <alignment vertical="center"/>
      <protection locked="0"/>
    </xf>
    <xf numFmtId="38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38" fontId="3" fillId="0" borderId="2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2" xfId="1" applyFont="1" applyBorder="1" applyAlignment="1" applyProtection="1">
      <alignment vertical="center"/>
      <protection locked="0"/>
    </xf>
    <xf numFmtId="38" fontId="3" fillId="0" borderId="4" xfId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E13" sqref="E13"/>
    </sheetView>
  </sheetViews>
  <sheetFormatPr defaultRowHeight="24" customHeight="1" x14ac:dyDescent="0.4"/>
  <cols>
    <col min="1" max="2" width="4.75" style="1" customWidth="1"/>
    <col min="3" max="3" width="18" style="1" customWidth="1"/>
    <col min="4" max="4" width="17.375" style="1" customWidth="1"/>
    <col min="5" max="5" width="33.625" style="1" customWidth="1"/>
    <col min="6" max="6" width="0" style="3" hidden="1" customWidth="1"/>
    <col min="7" max="7" width="2.625" style="1" customWidth="1"/>
    <col min="8" max="10" width="10.625" style="1" customWidth="1"/>
    <col min="11" max="16384" width="9" style="1"/>
  </cols>
  <sheetData>
    <row r="1" spans="1:10" ht="24" customHeight="1" x14ac:dyDescent="0.4">
      <c r="A1" s="1" t="s">
        <v>0</v>
      </c>
    </row>
    <row r="3" spans="1:10" ht="24" customHeight="1" x14ac:dyDescent="0.4">
      <c r="A3" s="48" t="s">
        <v>1</v>
      </c>
      <c r="B3" s="48"/>
      <c r="C3" s="48"/>
      <c r="D3" s="48"/>
      <c r="E3" s="48"/>
    </row>
    <row r="4" spans="1:10" ht="24" customHeight="1" x14ac:dyDescent="0.15">
      <c r="A4" s="2"/>
      <c r="B4" s="2"/>
      <c r="C4" s="2"/>
      <c r="D4" s="2"/>
      <c r="E4" s="4" t="s">
        <v>12</v>
      </c>
      <c r="F4" s="13" t="s">
        <v>19</v>
      </c>
      <c r="G4" s="13"/>
    </row>
    <row r="5" spans="1:10" ht="8.4499999999999993" customHeight="1" x14ac:dyDescent="0.4">
      <c r="A5" s="7"/>
      <c r="B5" s="49"/>
      <c r="C5" s="49"/>
      <c r="D5" s="49" t="s">
        <v>5</v>
      </c>
      <c r="E5" s="49" t="s">
        <v>6</v>
      </c>
    </row>
    <row r="6" spans="1:10" ht="15.75" customHeight="1" x14ac:dyDescent="0.4">
      <c r="A6" s="50" t="s">
        <v>2</v>
      </c>
      <c r="B6" s="49"/>
      <c r="C6" s="49"/>
      <c r="D6" s="49"/>
      <c r="E6" s="49"/>
    </row>
    <row r="7" spans="1:10" ht="8.4499999999999993" customHeight="1" x14ac:dyDescent="0.4">
      <c r="A7" s="50"/>
      <c r="B7" s="7"/>
      <c r="C7" s="59"/>
      <c r="D7" s="57"/>
      <c r="E7" s="59"/>
      <c r="H7" s="42" t="s">
        <v>14</v>
      </c>
      <c r="I7" s="42"/>
    </row>
    <row r="8" spans="1:10" ht="15.75" customHeight="1" x14ac:dyDescent="0.4">
      <c r="A8" s="50"/>
      <c r="B8" s="50" t="s">
        <v>3</v>
      </c>
      <c r="C8" s="60"/>
      <c r="D8" s="58"/>
      <c r="E8" s="60"/>
      <c r="H8" s="42"/>
      <c r="I8" s="42"/>
    </row>
    <row r="9" spans="1:10" ht="24" customHeight="1" x14ac:dyDescent="0.4">
      <c r="A9" s="50"/>
      <c r="B9" s="50"/>
      <c r="C9" s="39"/>
      <c r="D9" s="40"/>
      <c r="E9" s="39"/>
      <c r="H9" s="1" t="s">
        <v>15</v>
      </c>
    </row>
    <row r="10" spans="1:10" ht="24" customHeight="1" x14ac:dyDescent="0.4">
      <c r="A10" s="50"/>
      <c r="B10" s="51"/>
      <c r="C10" s="39"/>
      <c r="D10" s="40"/>
      <c r="E10" s="39"/>
      <c r="H10" s="1" t="s">
        <v>16</v>
      </c>
    </row>
    <row r="11" spans="1:10" ht="24" customHeight="1" x14ac:dyDescent="0.4">
      <c r="A11" s="50"/>
      <c r="B11" s="43" t="s">
        <v>4</v>
      </c>
      <c r="C11" s="45"/>
      <c r="D11" s="40"/>
      <c r="E11" s="39"/>
      <c r="H11" s="5" t="s">
        <v>17</v>
      </c>
      <c r="I11" s="5" t="s">
        <v>18</v>
      </c>
      <c r="J11" s="14" t="s">
        <v>20</v>
      </c>
    </row>
    <row r="12" spans="1:10" ht="24.95" customHeight="1" x14ac:dyDescent="0.4">
      <c r="A12" s="51"/>
      <c r="B12" s="54" t="s">
        <v>13</v>
      </c>
      <c r="C12" s="54"/>
      <c r="D12" s="40"/>
      <c r="E12" s="39"/>
      <c r="F12" s="3" t="str">
        <f>IF(D12&lt;=J12,"○","ERROR")</f>
        <v>○</v>
      </c>
      <c r="H12" s="15">
        <f>ROUNDDOWN(D24*0.9,0)</f>
        <v>0</v>
      </c>
      <c r="I12" s="15">
        <f>D32-I13</f>
        <v>0</v>
      </c>
      <c r="J12" s="18">
        <f>IF(MIN(H12:I12)&gt;0,MIN(H12:I12),0)</f>
        <v>0</v>
      </c>
    </row>
    <row r="13" spans="1:10" ht="24" customHeight="1" x14ac:dyDescent="0.4">
      <c r="A13" s="43" t="s">
        <v>11</v>
      </c>
      <c r="B13" s="44"/>
      <c r="C13" s="45"/>
      <c r="D13" s="15">
        <f>SUM(D7:D12)</f>
        <v>0</v>
      </c>
      <c r="E13" s="12"/>
      <c r="I13" s="16">
        <f>SUM(D7:D10)</f>
        <v>0</v>
      </c>
    </row>
    <row r="15" spans="1:10" ht="8.4499999999999993" customHeight="1" x14ac:dyDescent="0.4">
      <c r="A15" s="10"/>
      <c r="B15" s="49"/>
      <c r="C15" s="49"/>
      <c r="D15" s="49" t="s">
        <v>5</v>
      </c>
      <c r="E15" s="49" t="s">
        <v>6</v>
      </c>
    </row>
    <row r="16" spans="1:10" ht="15.75" customHeight="1" x14ac:dyDescent="0.4">
      <c r="A16" s="50" t="s">
        <v>7</v>
      </c>
      <c r="B16" s="49"/>
      <c r="C16" s="49"/>
      <c r="D16" s="49"/>
      <c r="E16" s="49"/>
    </row>
    <row r="17" spans="1:6" ht="8.4499999999999993" customHeight="1" x14ac:dyDescent="0.4">
      <c r="A17" s="50"/>
      <c r="B17" s="7"/>
      <c r="C17" s="59"/>
      <c r="D17" s="57"/>
      <c r="E17" s="59"/>
    </row>
    <row r="18" spans="1:6" ht="15.75" customHeight="1" x14ac:dyDescent="0.4">
      <c r="A18" s="50"/>
      <c r="B18" s="50" t="s">
        <v>8</v>
      </c>
      <c r="C18" s="60"/>
      <c r="D18" s="58"/>
      <c r="E18" s="60"/>
    </row>
    <row r="19" spans="1:6" ht="24" customHeight="1" x14ac:dyDescent="0.4">
      <c r="A19" s="50"/>
      <c r="B19" s="50"/>
      <c r="C19" s="39"/>
      <c r="D19" s="40"/>
      <c r="E19" s="39"/>
    </row>
    <row r="20" spans="1:6" ht="24" customHeight="1" x14ac:dyDescent="0.4">
      <c r="A20" s="50"/>
      <c r="B20" s="50"/>
      <c r="C20" s="39"/>
      <c r="D20" s="40"/>
      <c r="E20" s="39"/>
    </row>
    <row r="21" spans="1:6" ht="24" customHeight="1" x14ac:dyDescent="0.4">
      <c r="A21" s="50"/>
      <c r="B21" s="50"/>
      <c r="C21" s="39"/>
      <c r="D21" s="40"/>
      <c r="E21" s="39"/>
    </row>
    <row r="22" spans="1:6" ht="24" customHeight="1" x14ac:dyDescent="0.4">
      <c r="A22" s="50"/>
      <c r="B22" s="50"/>
      <c r="C22" s="39"/>
      <c r="D22" s="40"/>
      <c r="E22" s="39"/>
    </row>
    <row r="23" spans="1:6" ht="24" customHeight="1" x14ac:dyDescent="0.4">
      <c r="A23" s="50"/>
      <c r="B23" s="50"/>
      <c r="C23" s="39"/>
      <c r="D23" s="40"/>
      <c r="E23" s="39"/>
    </row>
    <row r="24" spans="1:6" ht="24" customHeight="1" x14ac:dyDescent="0.4">
      <c r="A24" s="50"/>
      <c r="B24" s="51"/>
      <c r="C24" s="6" t="s">
        <v>10</v>
      </c>
      <c r="D24" s="15">
        <f>SUM(D17:D23)</f>
        <v>0</v>
      </c>
      <c r="E24" s="12"/>
    </row>
    <row r="25" spans="1:6" ht="8.4499999999999993" customHeight="1" x14ac:dyDescent="0.4">
      <c r="A25" s="50"/>
      <c r="B25" s="11"/>
      <c r="C25" s="59"/>
      <c r="D25" s="57"/>
      <c r="E25" s="59"/>
    </row>
    <row r="26" spans="1:6" ht="15.75" customHeight="1" x14ac:dyDescent="0.4">
      <c r="A26" s="50"/>
      <c r="B26" s="50" t="s">
        <v>9</v>
      </c>
      <c r="C26" s="60"/>
      <c r="D26" s="58"/>
      <c r="E26" s="60"/>
    </row>
    <row r="27" spans="1:6" ht="24" customHeight="1" x14ac:dyDescent="0.4">
      <c r="A27" s="50"/>
      <c r="B27" s="50"/>
      <c r="C27" s="39"/>
      <c r="D27" s="40"/>
      <c r="E27" s="39"/>
    </row>
    <row r="28" spans="1:6" ht="24" customHeight="1" x14ac:dyDescent="0.4">
      <c r="A28" s="50"/>
      <c r="B28" s="50"/>
      <c r="C28" s="39"/>
      <c r="D28" s="40"/>
      <c r="E28" s="39"/>
    </row>
    <row r="29" spans="1:6" ht="24" customHeight="1" x14ac:dyDescent="0.4">
      <c r="A29" s="50"/>
      <c r="B29" s="50"/>
      <c r="C29" s="39"/>
      <c r="D29" s="40"/>
      <c r="E29" s="39"/>
    </row>
    <row r="30" spans="1:6" ht="24" customHeight="1" x14ac:dyDescent="0.4">
      <c r="A30" s="50"/>
      <c r="B30" s="50"/>
      <c r="C30" s="39"/>
      <c r="D30" s="40"/>
      <c r="E30" s="39"/>
    </row>
    <row r="31" spans="1:6" ht="24" customHeight="1" x14ac:dyDescent="0.4">
      <c r="A31" s="50"/>
      <c r="B31" s="51"/>
      <c r="C31" s="6" t="s">
        <v>10</v>
      </c>
      <c r="D31" s="15">
        <f>SUM(D25:D30)</f>
        <v>0</v>
      </c>
      <c r="E31" s="12"/>
    </row>
    <row r="32" spans="1:6" ht="24" customHeight="1" x14ac:dyDescent="0.4">
      <c r="A32" s="43" t="s">
        <v>11</v>
      </c>
      <c r="B32" s="55"/>
      <c r="C32" s="56"/>
      <c r="D32" s="15">
        <f>SUM(D31,D24)</f>
        <v>0</v>
      </c>
      <c r="E32" s="12"/>
      <c r="F32" s="3" t="str">
        <f>IF(D13=D32,"○","ERROR")</f>
        <v>○</v>
      </c>
    </row>
  </sheetData>
  <sheetProtection algorithmName="SHA-512" hashValue="zKJrxt1hTM+sUpH8MDf9z5VTnEiIPLT3XjhvHF+PahSumtGsSx4Vli3O9PpI45o+OW/Ygnq/mKiM8l5rLcpxQA==" saltValue="ucKNxgzUtbkceNHLpazcew==" spinCount="100000" sheet="1" objects="1" scenarios="1" formatCells="0" formatRows="0" insertRows="0" deleteRows="0"/>
  <mergeCells count="26">
    <mergeCell ref="A32:C32"/>
    <mergeCell ref="D15:D16"/>
    <mergeCell ref="E15:E16"/>
    <mergeCell ref="B15:C16"/>
    <mergeCell ref="E17:E18"/>
    <mergeCell ref="D17:D18"/>
    <mergeCell ref="C17:C18"/>
    <mergeCell ref="C25:C26"/>
    <mergeCell ref="D25:D26"/>
    <mergeCell ref="E25:E26"/>
    <mergeCell ref="A16:A31"/>
    <mergeCell ref="B18:B24"/>
    <mergeCell ref="B26:B31"/>
    <mergeCell ref="H7:I8"/>
    <mergeCell ref="A13:C13"/>
    <mergeCell ref="C7:C8"/>
    <mergeCell ref="A3:E3"/>
    <mergeCell ref="D5:D6"/>
    <mergeCell ref="E5:E6"/>
    <mergeCell ref="B5:C6"/>
    <mergeCell ref="A6:A12"/>
    <mergeCell ref="D7:D8"/>
    <mergeCell ref="E7:E8"/>
    <mergeCell ref="B8:B10"/>
    <mergeCell ref="B12:C12"/>
    <mergeCell ref="B11:C1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リスト!$A$1:$A$7</xm:f>
          </x14:formula1>
          <xm:sqref>C17:C23 C25:C30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B15" sqref="B15:C16"/>
    </sheetView>
  </sheetViews>
  <sheetFormatPr defaultRowHeight="24" customHeight="1" x14ac:dyDescent="0.4"/>
  <cols>
    <col min="1" max="2" width="4.75" style="1" customWidth="1"/>
    <col min="3" max="3" width="18.125" style="1" customWidth="1"/>
    <col min="4" max="5" width="13.25" style="1" customWidth="1"/>
    <col min="6" max="6" width="26.5" style="1" customWidth="1"/>
    <col min="7" max="7" width="0" style="8" hidden="1" customWidth="1"/>
    <col min="8" max="8" width="2.625" style="1" customWidth="1"/>
    <col min="9" max="11" width="10.625" style="1" customWidth="1"/>
    <col min="12" max="16384" width="9" style="1"/>
  </cols>
  <sheetData>
    <row r="1" spans="1:11" ht="24" customHeight="1" x14ac:dyDescent="0.4">
      <c r="A1" s="1" t="s">
        <v>21</v>
      </c>
    </row>
    <row r="3" spans="1:11" ht="24" customHeight="1" x14ac:dyDescent="0.4">
      <c r="A3" s="48" t="s">
        <v>22</v>
      </c>
      <c r="B3" s="48"/>
      <c r="C3" s="48"/>
      <c r="D3" s="48"/>
      <c r="E3" s="48"/>
      <c r="F3" s="48"/>
    </row>
    <row r="4" spans="1:11" ht="24" customHeight="1" x14ac:dyDescent="0.15">
      <c r="A4" s="8"/>
      <c r="B4" s="8"/>
      <c r="C4" s="8"/>
      <c r="D4" s="8"/>
      <c r="E4" s="8"/>
      <c r="F4" s="4" t="s">
        <v>12</v>
      </c>
      <c r="G4" s="13" t="s">
        <v>19</v>
      </c>
      <c r="H4" s="13"/>
    </row>
    <row r="5" spans="1:11" ht="8.4499999999999993" customHeight="1" x14ac:dyDescent="0.4">
      <c r="A5" s="7"/>
      <c r="B5" s="49"/>
      <c r="C5" s="49"/>
      <c r="D5" s="49" t="s">
        <v>5</v>
      </c>
      <c r="E5" s="49" t="s">
        <v>23</v>
      </c>
      <c r="F5" s="49" t="s">
        <v>6</v>
      </c>
    </row>
    <row r="6" spans="1:11" ht="15.75" customHeight="1" x14ac:dyDescent="0.4">
      <c r="A6" s="50" t="s">
        <v>2</v>
      </c>
      <c r="B6" s="49"/>
      <c r="C6" s="49"/>
      <c r="D6" s="49"/>
      <c r="E6" s="49"/>
      <c r="F6" s="49"/>
    </row>
    <row r="7" spans="1:11" ht="8.4499999999999993" customHeight="1" x14ac:dyDescent="0.4">
      <c r="A7" s="50"/>
      <c r="B7" s="7"/>
      <c r="C7" s="46"/>
      <c r="D7" s="52"/>
      <c r="E7" s="52"/>
      <c r="F7" s="46"/>
      <c r="I7" s="42" t="s">
        <v>14</v>
      </c>
      <c r="J7" s="42"/>
    </row>
    <row r="8" spans="1:11" ht="15.75" customHeight="1" x14ac:dyDescent="0.4">
      <c r="A8" s="50"/>
      <c r="B8" s="50" t="s">
        <v>3</v>
      </c>
      <c r="C8" s="47"/>
      <c r="D8" s="53"/>
      <c r="E8" s="53"/>
      <c r="F8" s="47"/>
      <c r="I8" s="42"/>
      <c r="J8" s="42"/>
    </row>
    <row r="9" spans="1:11" ht="24" customHeight="1" x14ac:dyDescent="0.4">
      <c r="A9" s="50"/>
      <c r="B9" s="50"/>
      <c r="C9" s="6"/>
      <c r="D9" s="15"/>
      <c r="E9" s="15"/>
      <c r="F9" s="6"/>
      <c r="I9" s="1" t="s">
        <v>15</v>
      </c>
    </row>
    <row r="10" spans="1:11" ht="24" customHeight="1" x14ac:dyDescent="0.4">
      <c r="A10" s="50"/>
      <c r="B10" s="51"/>
      <c r="C10" s="6"/>
      <c r="D10" s="15"/>
      <c r="E10" s="15"/>
      <c r="F10" s="6"/>
      <c r="I10" s="1" t="s">
        <v>16</v>
      </c>
    </row>
    <row r="11" spans="1:11" ht="24" customHeight="1" x14ac:dyDescent="0.4">
      <c r="A11" s="50"/>
      <c r="B11" s="43" t="s">
        <v>4</v>
      </c>
      <c r="C11" s="45"/>
      <c r="D11" s="15"/>
      <c r="E11" s="15"/>
      <c r="F11" s="6"/>
      <c r="I11" s="9" t="s">
        <v>17</v>
      </c>
      <c r="J11" s="9" t="s">
        <v>18</v>
      </c>
      <c r="K11" s="14" t="s">
        <v>20</v>
      </c>
    </row>
    <row r="12" spans="1:11" ht="24.95" customHeight="1" x14ac:dyDescent="0.4">
      <c r="A12" s="51"/>
      <c r="B12" s="54" t="s">
        <v>13</v>
      </c>
      <c r="C12" s="54"/>
      <c r="D12" s="15"/>
      <c r="E12" s="15"/>
      <c r="F12" s="6"/>
      <c r="G12" s="8" t="str">
        <f>IF(E12&lt;=K12,"○","ERROR")</f>
        <v>○</v>
      </c>
      <c r="I12" s="15">
        <f>ROUNDDOWN(E24*0.9,0)</f>
        <v>0</v>
      </c>
      <c r="J12" s="15">
        <f>E32-J13</f>
        <v>0</v>
      </c>
      <c r="K12" s="18">
        <f>IF(MIN(I12:J12)&gt;0,MIN(I12:J12),0)</f>
        <v>0</v>
      </c>
    </row>
    <row r="13" spans="1:11" ht="24" customHeight="1" x14ac:dyDescent="0.4">
      <c r="A13" s="43" t="s">
        <v>11</v>
      </c>
      <c r="B13" s="44"/>
      <c r="C13" s="45"/>
      <c r="D13" s="15">
        <f>SUM(D7:D12)</f>
        <v>0</v>
      </c>
      <c r="E13" s="15">
        <f>SUM(E7:E12)</f>
        <v>0</v>
      </c>
      <c r="F13" s="12"/>
      <c r="J13" s="16">
        <f>SUM(E7:E10)</f>
        <v>0</v>
      </c>
    </row>
    <row r="15" spans="1:11" ht="8.4499999999999993" customHeight="1" x14ac:dyDescent="0.4">
      <c r="A15" s="10"/>
      <c r="B15" s="49"/>
      <c r="C15" s="49"/>
      <c r="D15" s="49" t="s">
        <v>5</v>
      </c>
      <c r="E15" s="49" t="s">
        <v>24</v>
      </c>
      <c r="F15" s="49" t="s">
        <v>6</v>
      </c>
    </row>
    <row r="16" spans="1:11" ht="15.75" customHeight="1" x14ac:dyDescent="0.4">
      <c r="A16" s="50" t="s">
        <v>7</v>
      </c>
      <c r="B16" s="49"/>
      <c r="C16" s="49"/>
      <c r="D16" s="49"/>
      <c r="E16" s="49"/>
      <c r="F16" s="49"/>
    </row>
    <row r="17" spans="1:7" ht="8.4499999999999993" customHeight="1" x14ac:dyDescent="0.4">
      <c r="A17" s="50"/>
      <c r="B17" s="7"/>
      <c r="C17" s="46"/>
      <c r="D17" s="52"/>
      <c r="E17" s="52"/>
      <c r="F17" s="46"/>
    </row>
    <row r="18" spans="1:7" ht="15.75" customHeight="1" x14ac:dyDescent="0.4">
      <c r="A18" s="50"/>
      <c r="B18" s="50" t="s">
        <v>8</v>
      </c>
      <c r="C18" s="47"/>
      <c r="D18" s="53"/>
      <c r="E18" s="53"/>
      <c r="F18" s="47"/>
    </row>
    <row r="19" spans="1:7" ht="24" customHeight="1" x14ac:dyDescent="0.4">
      <c r="A19" s="50"/>
      <c r="B19" s="50"/>
      <c r="C19" s="6"/>
      <c r="D19" s="15"/>
      <c r="E19" s="15"/>
      <c r="F19" s="6"/>
    </row>
    <row r="20" spans="1:7" ht="24" customHeight="1" x14ac:dyDescent="0.4">
      <c r="A20" s="50"/>
      <c r="B20" s="50"/>
      <c r="C20" s="6"/>
      <c r="D20" s="15"/>
      <c r="E20" s="15"/>
      <c r="F20" s="6"/>
    </row>
    <row r="21" spans="1:7" ht="24" customHeight="1" x14ac:dyDescent="0.4">
      <c r="A21" s="50"/>
      <c r="B21" s="50"/>
      <c r="C21" s="6"/>
      <c r="D21" s="15"/>
      <c r="E21" s="15"/>
      <c r="F21" s="6"/>
    </row>
    <row r="22" spans="1:7" ht="24" customHeight="1" x14ac:dyDescent="0.4">
      <c r="A22" s="50"/>
      <c r="B22" s="50"/>
      <c r="C22" s="6"/>
      <c r="D22" s="15"/>
      <c r="E22" s="15"/>
      <c r="F22" s="6"/>
    </row>
    <row r="23" spans="1:7" ht="24" customHeight="1" x14ac:dyDescent="0.4">
      <c r="A23" s="50"/>
      <c r="B23" s="50"/>
      <c r="C23" s="6"/>
      <c r="D23" s="15"/>
      <c r="E23" s="15"/>
      <c r="F23" s="6"/>
    </row>
    <row r="24" spans="1:7" ht="24" customHeight="1" x14ac:dyDescent="0.4">
      <c r="A24" s="50"/>
      <c r="B24" s="51"/>
      <c r="C24" s="6" t="s">
        <v>10</v>
      </c>
      <c r="D24" s="15">
        <f>SUM(D17:D23)</f>
        <v>0</v>
      </c>
      <c r="E24" s="15">
        <f>SUM(E17:E23)</f>
        <v>0</v>
      </c>
      <c r="F24" s="12"/>
    </row>
    <row r="25" spans="1:7" ht="8.4499999999999993" customHeight="1" x14ac:dyDescent="0.4">
      <c r="A25" s="50"/>
      <c r="B25" s="11"/>
      <c r="C25" s="46" t="s">
        <v>37</v>
      </c>
      <c r="D25" s="52"/>
      <c r="E25" s="52"/>
      <c r="F25" s="46"/>
    </row>
    <row r="26" spans="1:7" ht="15.75" customHeight="1" x14ac:dyDescent="0.4">
      <c r="A26" s="50"/>
      <c r="B26" s="50" t="s">
        <v>9</v>
      </c>
      <c r="C26" s="47"/>
      <c r="D26" s="53"/>
      <c r="E26" s="53"/>
      <c r="F26" s="47"/>
    </row>
    <row r="27" spans="1:7" ht="24" customHeight="1" x14ac:dyDescent="0.4">
      <c r="A27" s="50"/>
      <c r="B27" s="50"/>
      <c r="C27" s="6"/>
      <c r="D27" s="15"/>
      <c r="E27" s="15"/>
      <c r="F27" s="6"/>
    </row>
    <row r="28" spans="1:7" ht="24" customHeight="1" x14ac:dyDescent="0.4">
      <c r="A28" s="50"/>
      <c r="B28" s="50"/>
      <c r="C28" s="6"/>
      <c r="D28" s="15"/>
      <c r="E28" s="15"/>
      <c r="F28" s="6"/>
    </row>
    <row r="29" spans="1:7" ht="24" customHeight="1" x14ac:dyDescent="0.4">
      <c r="A29" s="50"/>
      <c r="B29" s="50"/>
      <c r="C29" s="6"/>
      <c r="D29" s="15"/>
      <c r="E29" s="15"/>
      <c r="F29" s="6"/>
    </row>
    <row r="30" spans="1:7" ht="24" customHeight="1" x14ac:dyDescent="0.4">
      <c r="A30" s="50"/>
      <c r="B30" s="50"/>
      <c r="C30" s="6"/>
      <c r="D30" s="15"/>
      <c r="E30" s="15"/>
      <c r="F30" s="6"/>
    </row>
    <row r="31" spans="1:7" ht="24" customHeight="1" x14ac:dyDescent="0.4">
      <c r="A31" s="50"/>
      <c r="B31" s="51"/>
      <c r="C31" s="6" t="s">
        <v>10</v>
      </c>
      <c r="D31" s="15">
        <f>SUM(D25:D30)</f>
        <v>0</v>
      </c>
      <c r="E31" s="15">
        <f>SUM(E25:E30)</f>
        <v>0</v>
      </c>
      <c r="F31" s="12"/>
    </row>
    <row r="32" spans="1:7" ht="24" customHeight="1" x14ac:dyDescent="0.4">
      <c r="A32" s="43" t="s">
        <v>11</v>
      </c>
      <c r="B32" s="55"/>
      <c r="C32" s="56"/>
      <c r="D32" s="15">
        <f>SUM(D31,D24)</f>
        <v>0</v>
      </c>
      <c r="E32" s="15">
        <f>SUM(E31,E24)</f>
        <v>0</v>
      </c>
      <c r="F32" s="12"/>
      <c r="G32" s="8" t="str">
        <f>IF(E13=E32,"○","ERROR")</f>
        <v>○</v>
      </c>
    </row>
  </sheetData>
  <mergeCells count="31">
    <mergeCell ref="A3:F3"/>
    <mergeCell ref="B5:C6"/>
    <mergeCell ref="D5:D6"/>
    <mergeCell ref="F5:F6"/>
    <mergeCell ref="A6:A12"/>
    <mergeCell ref="C7:C8"/>
    <mergeCell ref="D7:D8"/>
    <mergeCell ref="F7:F8"/>
    <mergeCell ref="I7:J8"/>
    <mergeCell ref="B8:B10"/>
    <mergeCell ref="B12:C12"/>
    <mergeCell ref="A13:C13"/>
    <mergeCell ref="B15:C16"/>
    <mergeCell ref="D15:D16"/>
    <mergeCell ref="F15:F16"/>
    <mergeCell ref="A16:A31"/>
    <mergeCell ref="C17:C18"/>
    <mergeCell ref="D17:D18"/>
    <mergeCell ref="F17:F18"/>
    <mergeCell ref="B18:B24"/>
    <mergeCell ref="C25:C26"/>
    <mergeCell ref="D25:D26"/>
    <mergeCell ref="F25:F26"/>
    <mergeCell ref="B26:B31"/>
    <mergeCell ref="A32:C32"/>
    <mergeCell ref="E5:E6"/>
    <mergeCell ref="E7:E8"/>
    <mergeCell ref="E15:E16"/>
    <mergeCell ref="E17:E18"/>
    <mergeCell ref="E25:E26"/>
    <mergeCell ref="B11:C1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リスト!$A$1:$A$7</xm:f>
          </x14:formula1>
          <xm:sqref>C17:C23 C25:C30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7" zoomScaleNormal="100" workbookViewId="0">
      <selection activeCell="B15" sqref="B15:C16"/>
    </sheetView>
  </sheetViews>
  <sheetFormatPr defaultRowHeight="24" customHeight="1" x14ac:dyDescent="0.4"/>
  <cols>
    <col min="1" max="2" width="4.75" style="1" customWidth="1"/>
    <col min="3" max="3" width="18.125" style="1" customWidth="1"/>
    <col min="4" max="5" width="13.25" style="1" customWidth="1"/>
    <col min="6" max="6" width="26.5" style="1" customWidth="1"/>
    <col min="7" max="7" width="0" style="8" hidden="1" customWidth="1"/>
    <col min="8" max="8" width="2.625" style="1" customWidth="1"/>
    <col min="9" max="11" width="10.625" style="1" customWidth="1"/>
    <col min="12" max="16384" width="9" style="1"/>
  </cols>
  <sheetData>
    <row r="1" spans="1:11" ht="24" customHeight="1" x14ac:dyDescent="0.4">
      <c r="A1" s="1" t="s">
        <v>26</v>
      </c>
    </row>
    <row r="3" spans="1:11" ht="24" customHeight="1" x14ac:dyDescent="0.4">
      <c r="A3" s="48" t="s">
        <v>25</v>
      </c>
      <c r="B3" s="48"/>
      <c r="C3" s="48"/>
      <c r="D3" s="48"/>
      <c r="E3" s="48"/>
      <c r="F3" s="48"/>
    </row>
    <row r="4" spans="1:11" ht="24" customHeight="1" x14ac:dyDescent="0.15">
      <c r="A4" s="8"/>
      <c r="B4" s="8"/>
      <c r="C4" s="8"/>
      <c r="D4" s="8"/>
      <c r="E4" s="8"/>
      <c r="F4" s="4" t="s">
        <v>12</v>
      </c>
      <c r="G4" s="13" t="s">
        <v>19</v>
      </c>
      <c r="H4" s="13"/>
    </row>
    <row r="5" spans="1:11" ht="8.4499999999999993" customHeight="1" x14ac:dyDescent="0.4">
      <c r="A5" s="7"/>
      <c r="B5" s="49"/>
      <c r="C5" s="49"/>
      <c r="D5" s="49" t="s">
        <v>5</v>
      </c>
      <c r="E5" s="49" t="s">
        <v>27</v>
      </c>
      <c r="F5" s="49" t="s">
        <v>6</v>
      </c>
    </row>
    <row r="6" spans="1:11" ht="15.75" customHeight="1" x14ac:dyDescent="0.4">
      <c r="A6" s="50" t="s">
        <v>2</v>
      </c>
      <c r="B6" s="49"/>
      <c r="C6" s="49"/>
      <c r="D6" s="49"/>
      <c r="E6" s="49"/>
      <c r="F6" s="49"/>
    </row>
    <row r="7" spans="1:11" ht="8.4499999999999993" customHeight="1" x14ac:dyDescent="0.4">
      <c r="A7" s="50"/>
      <c r="B7" s="7"/>
      <c r="C7" s="59"/>
      <c r="D7" s="57"/>
      <c r="E7" s="57"/>
      <c r="F7" s="59"/>
      <c r="I7" s="42" t="s">
        <v>14</v>
      </c>
      <c r="J7" s="42"/>
    </row>
    <row r="8" spans="1:11" ht="15.75" customHeight="1" x14ac:dyDescent="0.4">
      <c r="A8" s="50"/>
      <c r="B8" s="50" t="s">
        <v>3</v>
      </c>
      <c r="C8" s="60"/>
      <c r="D8" s="58"/>
      <c r="E8" s="58"/>
      <c r="F8" s="60"/>
      <c r="I8" s="42"/>
      <c r="J8" s="42"/>
    </row>
    <row r="9" spans="1:11" ht="24" customHeight="1" x14ac:dyDescent="0.4">
      <c r="A9" s="50"/>
      <c r="B9" s="50"/>
      <c r="C9" s="39"/>
      <c r="D9" s="40"/>
      <c r="E9" s="40"/>
      <c r="F9" s="39"/>
      <c r="I9" s="1" t="s">
        <v>15</v>
      </c>
    </row>
    <row r="10" spans="1:11" ht="24" customHeight="1" x14ac:dyDescent="0.4">
      <c r="A10" s="50"/>
      <c r="B10" s="51"/>
      <c r="C10" s="39"/>
      <c r="D10" s="40"/>
      <c r="E10" s="40"/>
      <c r="F10" s="39"/>
      <c r="I10" s="1" t="s">
        <v>16</v>
      </c>
    </row>
    <row r="11" spans="1:11" ht="24" customHeight="1" x14ac:dyDescent="0.4">
      <c r="A11" s="50"/>
      <c r="B11" s="43" t="s">
        <v>4</v>
      </c>
      <c r="C11" s="45"/>
      <c r="D11" s="40"/>
      <c r="E11" s="40"/>
      <c r="F11" s="39"/>
      <c r="I11" s="9" t="s">
        <v>17</v>
      </c>
      <c r="J11" s="9" t="s">
        <v>18</v>
      </c>
      <c r="K11" s="14" t="s">
        <v>20</v>
      </c>
    </row>
    <row r="12" spans="1:11" ht="24.95" customHeight="1" x14ac:dyDescent="0.4">
      <c r="A12" s="51"/>
      <c r="B12" s="54" t="s">
        <v>13</v>
      </c>
      <c r="C12" s="54"/>
      <c r="D12" s="40"/>
      <c r="E12" s="40"/>
      <c r="F12" s="39"/>
      <c r="G12" s="8" t="str">
        <f>IF(E12&lt;=K12,"○","ERROR")</f>
        <v>○</v>
      </c>
      <c r="I12" s="15">
        <f>ROUNDDOWN(E24*0.9,0)</f>
        <v>0</v>
      </c>
      <c r="J12" s="15">
        <f>E32-J13</f>
        <v>0</v>
      </c>
      <c r="K12" s="18">
        <f>IF(MIN(I12:J12)&gt;0,MIN(I12:J12),0)</f>
        <v>0</v>
      </c>
    </row>
    <row r="13" spans="1:11" ht="24" customHeight="1" x14ac:dyDescent="0.4">
      <c r="A13" s="43" t="s">
        <v>11</v>
      </c>
      <c r="B13" s="44"/>
      <c r="C13" s="45"/>
      <c r="D13" s="15">
        <f>SUM(D7:D12)</f>
        <v>0</v>
      </c>
      <c r="E13" s="15">
        <f>SUM(E7:E12)</f>
        <v>0</v>
      </c>
      <c r="F13" s="12"/>
      <c r="J13" s="16">
        <f>SUM(E7:E10)</f>
        <v>0</v>
      </c>
    </row>
    <row r="15" spans="1:11" ht="8.4499999999999993" customHeight="1" x14ac:dyDescent="0.4">
      <c r="A15" s="10"/>
      <c r="B15" s="49"/>
      <c r="C15" s="49"/>
      <c r="D15" s="49" t="s">
        <v>5</v>
      </c>
      <c r="E15" s="49" t="s">
        <v>27</v>
      </c>
      <c r="F15" s="49" t="s">
        <v>6</v>
      </c>
    </row>
    <row r="16" spans="1:11" ht="15.75" customHeight="1" x14ac:dyDescent="0.4">
      <c r="A16" s="50" t="s">
        <v>7</v>
      </c>
      <c r="B16" s="49"/>
      <c r="C16" s="49"/>
      <c r="D16" s="49"/>
      <c r="E16" s="49"/>
      <c r="F16" s="49"/>
    </row>
    <row r="17" spans="1:7" ht="8.4499999999999993" customHeight="1" x14ac:dyDescent="0.4">
      <c r="A17" s="50"/>
      <c r="B17" s="7"/>
      <c r="C17" s="46"/>
      <c r="D17" s="57"/>
      <c r="E17" s="57" t="str">
        <f>IFERROR(VLOOKUP(C17,リスト!$A$1:$B$7,2,FALSE)," ")</f>
        <v xml:space="preserve"> </v>
      </c>
      <c r="F17" s="59"/>
    </row>
    <row r="18" spans="1:7" ht="15.75" customHeight="1" x14ac:dyDescent="0.4">
      <c r="A18" s="50"/>
      <c r="B18" s="50" t="s">
        <v>8</v>
      </c>
      <c r="C18" s="47"/>
      <c r="D18" s="58"/>
      <c r="E18" s="58"/>
      <c r="F18" s="60"/>
    </row>
    <row r="19" spans="1:7" ht="24" customHeight="1" x14ac:dyDescent="0.4">
      <c r="A19" s="50"/>
      <c r="B19" s="50"/>
      <c r="C19" s="6"/>
      <c r="D19" s="40"/>
      <c r="E19" s="40" t="str">
        <f>IFERROR(VLOOKUP(C19,リスト!$A$1:$B$7,2,FALSE)," ")</f>
        <v xml:space="preserve"> </v>
      </c>
      <c r="F19" s="39"/>
    </row>
    <row r="20" spans="1:7" ht="24" customHeight="1" x14ac:dyDescent="0.4">
      <c r="A20" s="50"/>
      <c r="B20" s="50"/>
      <c r="C20" s="6"/>
      <c r="D20" s="40"/>
      <c r="E20" s="40" t="str">
        <f>IFERROR(VLOOKUP(C20,リスト!$A$1:$B$7,2,FALSE)," ")</f>
        <v xml:space="preserve"> </v>
      </c>
      <c r="F20" s="39"/>
    </row>
    <row r="21" spans="1:7" ht="24" customHeight="1" x14ac:dyDescent="0.4">
      <c r="A21" s="50"/>
      <c r="B21" s="50"/>
      <c r="C21" s="6"/>
      <c r="D21" s="40"/>
      <c r="E21" s="40" t="str">
        <f>IFERROR(VLOOKUP(C21,リスト!$A$1:$B$7,2,FALSE)," ")</f>
        <v xml:space="preserve"> </v>
      </c>
      <c r="F21" s="39"/>
    </row>
    <row r="22" spans="1:7" ht="24" customHeight="1" x14ac:dyDescent="0.4">
      <c r="A22" s="50"/>
      <c r="B22" s="50"/>
      <c r="C22" s="6"/>
      <c r="D22" s="40"/>
      <c r="E22" s="40" t="str">
        <f>IFERROR(VLOOKUP(C22,リスト!$A$1:$B$7,2,FALSE)," ")</f>
        <v xml:space="preserve"> </v>
      </c>
      <c r="F22" s="39"/>
    </row>
    <row r="23" spans="1:7" ht="24" customHeight="1" x14ac:dyDescent="0.4">
      <c r="A23" s="50"/>
      <c r="B23" s="50"/>
      <c r="C23" s="6"/>
      <c r="D23" s="40"/>
      <c r="E23" s="40" t="str">
        <f>IFERROR(VLOOKUP(C23,リスト!$A$1:$B$7,2,FALSE)," ")</f>
        <v xml:space="preserve"> </v>
      </c>
      <c r="F23" s="39"/>
    </row>
    <row r="24" spans="1:7" ht="24" customHeight="1" x14ac:dyDescent="0.4">
      <c r="A24" s="50"/>
      <c r="B24" s="51"/>
      <c r="C24" s="6" t="s">
        <v>10</v>
      </c>
      <c r="D24" s="15">
        <f>SUM(D17:D23)</f>
        <v>0</v>
      </c>
      <c r="E24" s="15">
        <f>SUM(E17:E23)</f>
        <v>0</v>
      </c>
      <c r="F24" s="12"/>
    </row>
    <row r="25" spans="1:7" ht="8.4499999999999993" customHeight="1" x14ac:dyDescent="0.4">
      <c r="A25" s="50"/>
      <c r="B25" s="11"/>
      <c r="C25" s="46"/>
      <c r="D25" s="57"/>
      <c r="E25" s="57"/>
      <c r="F25" s="59"/>
    </row>
    <row r="26" spans="1:7" ht="15.75" customHeight="1" x14ac:dyDescent="0.4">
      <c r="A26" s="50"/>
      <c r="B26" s="50" t="s">
        <v>9</v>
      </c>
      <c r="C26" s="47"/>
      <c r="D26" s="58"/>
      <c r="E26" s="58"/>
      <c r="F26" s="60"/>
    </row>
    <row r="27" spans="1:7" ht="24" customHeight="1" x14ac:dyDescent="0.4">
      <c r="A27" s="50"/>
      <c r="B27" s="50"/>
      <c r="C27" s="6"/>
      <c r="D27" s="40"/>
      <c r="E27" s="40"/>
      <c r="F27" s="39"/>
    </row>
    <row r="28" spans="1:7" ht="24" customHeight="1" x14ac:dyDescent="0.4">
      <c r="A28" s="50"/>
      <c r="B28" s="50"/>
      <c r="C28" s="6"/>
      <c r="D28" s="40"/>
      <c r="E28" s="40"/>
      <c r="F28" s="39"/>
    </row>
    <row r="29" spans="1:7" ht="24" customHeight="1" x14ac:dyDescent="0.4">
      <c r="A29" s="50"/>
      <c r="B29" s="50"/>
      <c r="C29" s="6"/>
      <c r="D29" s="40"/>
      <c r="E29" s="40"/>
      <c r="F29" s="39"/>
    </row>
    <row r="30" spans="1:7" ht="24" customHeight="1" x14ac:dyDescent="0.4">
      <c r="A30" s="50"/>
      <c r="B30" s="50"/>
      <c r="C30" s="6"/>
      <c r="D30" s="40"/>
      <c r="E30" s="40"/>
      <c r="F30" s="39"/>
    </row>
    <row r="31" spans="1:7" ht="24" customHeight="1" x14ac:dyDescent="0.4">
      <c r="A31" s="50"/>
      <c r="B31" s="51"/>
      <c r="C31" s="6" t="s">
        <v>10</v>
      </c>
      <c r="D31" s="15">
        <f>SUM(D25:D30)</f>
        <v>0</v>
      </c>
      <c r="E31" s="15">
        <f>SUM(E25:E30)</f>
        <v>0</v>
      </c>
      <c r="F31" s="12"/>
    </row>
    <row r="32" spans="1:7" ht="24" customHeight="1" x14ac:dyDescent="0.4">
      <c r="A32" s="43" t="s">
        <v>11</v>
      </c>
      <c r="B32" s="55"/>
      <c r="C32" s="56"/>
      <c r="D32" s="15">
        <f>SUM(D31,D24)</f>
        <v>0</v>
      </c>
      <c r="E32" s="15">
        <f>SUM(E31,E24)</f>
        <v>0</v>
      </c>
      <c r="F32" s="12"/>
      <c r="G32" s="8" t="str">
        <f>IF(E13=E32,"○","ERROR")</f>
        <v>○</v>
      </c>
    </row>
  </sheetData>
  <mergeCells count="31">
    <mergeCell ref="A3:F3"/>
    <mergeCell ref="B5:C6"/>
    <mergeCell ref="D5:D6"/>
    <mergeCell ref="E5:E6"/>
    <mergeCell ref="F5:F6"/>
    <mergeCell ref="A6:A12"/>
    <mergeCell ref="C7:C8"/>
    <mergeCell ref="D7:D8"/>
    <mergeCell ref="E7:E8"/>
    <mergeCell ref="F7:F8"/>
    <mergeCell ref="I7:J8"/>
    <mergeCell ref="B8:B10"/>
    <mergeCell ref="B12:C12"/>
    <mergeCell ref="A13:C13"/>
    <mergeCell ref="B15:C16"/>
    <mergeCell ref="D15:D16"/>
    <mergeCell ref="E15:E16"/>
    <mergeCell ref="F15:F16"/>
    <mergeCell ref="A16:A31"/>
    <mergeCell ref="C17:C18"/>
    <mergeCell ref="B11:C11"/>
    <mergeCell ref="A32:C32"/>
    <mergeCell ref="D17:D18"/>
    <mergeCell ref="E17:E18"/>
    <mergeCell ref="F17:F18"/>
    <mergeCell ref="B18:B24"/>
    <mergeCell ref="C25:C26"/>
    <mergeCell ref="D25:D26"/>
    <mergeCell ref="E25:E26"/>
    <mergeCell ref="F25:F26"/>
    <mergeCell ref="B26:B3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リスト!$A$1:$A$7</xm:f>
          </x14:formula1>
          <xm:sqref>C25:C30 C17:C23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zoomScaleNormal="100" workbookViewId="0">
      <selection activeCell="B15" sqref="B15:C16"/>
    </sheetView>
  </sheetViews>
  <sheetFormatPr defaultRowHeight="24" customHeight="1" x14ac:dyDescent="0.4"/>
  <cols>
    <col min="1" max="1" width="12.625" style="1" customWidth="1"/>
    <col min="2" max="2" width="5.75" style="17" customWidth="1"/>
    <col min="3" max="4" width="13.5" style="1" customWidth="1"/>
    <col min="5" max="5" width="21.625" style="1" customWidth="1"/>
    <col min="6" max="6" width="13.25" style="1" customWidth="1"/>
    <col min="7" max="16384" width="9" style="1"/>
  </cols>
  <sheetData>
    <row r="1" spans="1:6" ht="20.25" customHeight="1" x14ac:dyDescent="0.4">
      <c r="A1" s="1" t="s">
        <v>28</v>
      </c>
    </row>
    <row r="2" spans="1:6" ht="20.25" customHeight="1" x14ac:dyDescent="0.4"/>
    <row r="3" spans="1:6" ht="20.100000000000001" customHeight="1" x14ac:dyDescent="0.4">
      <c r="A3" s="48" t="s">
        <v>29</v>
      </c>
      <c r="B3" s="48"/>
      <c r="C3" s="48"/>
      <c r="D3" s="48"/>
      <c r="E3" s="48"/>
      <c r="F3" s="48"/>
    </row>
    <row r="4" spans="1:6" ht="15.75" customHeight="1" x14ac:dyDescent="0.15">
      <c r="A4" s="17"/>
      <c r="C4" s="17"/>
      <c r="D4" s="17"/>
      <c r="E4" s="17"/>
      <c r="F4" s="4" t="s">
        <v>30</v>
      </c>
    </row>
    <row r="5" spans="1:6" ht="20.25" customHeight="1" x14ac:dyDescent="0.4">
      <c r="A5" s="22" t="s">
        <v>31</v>
      </c>
      <c r="B5" s="22" t="s">
        <v>32</v>
      </c>
      <c r="C5" s="22" t="s">
        <v>33</v>
      </c>
      <c r="D5" s="22" t="s">
        <v>34</v>
      </c>
      <c r="E5" s="22" t="s">
        <v>35</v>
      </c>
      <c r="F5" s="22" t="s">
        <v>36</v>
      </c>
    </row>
    <row r="6" spans="1:6" s="38" customFormat="1" ht="20.25" customHeight="1" x14ac:dyDescent="0.4">
      <c r="A6" s="61" t="s">
        <v>37</v>
      </c>
      <c r="B6" s="31">
        <v>1</v>
      </c>
      <c r="C6" s="32"/>
      <c r="D6" s="33"/>
      <c r="E6" s="34"/>
      <c r="F6" s="34"/>
    </row>
    <row r="7" spans="1:6" s="38" customFormat="1" ht="20.25" customHeight="1" x14ac:dyDescent="0.4">
      <c r="A7" s="61"/>
      <c r="B7" s="31">
        <v>2</v>
      </c>
      <c r="C7" s="32"/>
      <c r="D7" s="33"/>
      <c r="E7" s="32"/>
      <c r="F7" s="32"/>
    </row>
    <row r="8" spans="1:6" s="38" customFormat="1" ht="20.25" customHeight="1" x14ac:dyDescent="0.4">
      <c r="A8" s="61"/>
      <c r="B8" s="31">
        <v>3</v>
      </c>
      <c r="C8" s="32"/>
      <c r="D8" s="33"/>
      <c r="E8" s="32"/>
      <c r="F8" s="32"/>
    </row>
    <row r="9" spans="1:6" ht="20.25" customHeight="1" x14ac:dyDescent="0.4">
      <c r="A9" s="63" t="s">
        <v>10</v>
      </c>
      <c r="B9" s="63"/>
      <c r="C9" s="19">
        <f>SUM(C6:C8)</f>
        <v>0</v>
      </c>
      <c r="D9" s="20"/>
      <c r="E9" s="26"/>
      <c r="F9" s="26"/>
    </row>
    <row r="10" spans="1:6" s="38" customFormat="1" ht="20.25" customHeight="1" x14ac:dyDescent="0.4">
      <c r="A10" s="61" t="s">
        <v>38</v>
      </c>
      <c r="B10" s="31">
        <v>1</v>
      </c>
      <c r="C10" s="35"/>
      <c r="D10" s="33"/>
      <c r="E10" s="35"/>
      <c r="F10" s="35"/>
    </row>
    <row r="11" spans="1:6" s="38" customFormat="1" ht="20.25" customHeight="1" x14ac:dyDescent="0.4">
      <c r="A11" s="61"/>
      <c r="B11" s="31">
        <v>2</v>
      </c>
      <c r="C11" s="35"/>
      <c r="D11" s="33"/>
      <c r="E11" s="35"/>
      <c r="F11" s="35"/>
    </row>
    <row r="12" spans="1:6" s="38" customFormat="1" ht="20.25" customHeight="1" x14ac:dyDescent="0.4">
      <c r="A12" s="61"/>
      <c r="B12" s="31">
        <v>3</v>
      </c>
      <c r="C12" s="36"/>
      <c r="D12" s="33"/>
      <c r="E12" s="35"/>
      <c r="F12" s="35"/>
    </row>
    <row r="13" spans="1:6" ht="20.25" customHeight="1" x14ac:dyDescent="0.4">
      <c r="A13" s="63" t="s">
        <v>10</v>
      </c>
      <c r="B13" s="63"/>
      <c r="C13" s="24">
        <f>SUM(C10:C12)</f>
        <v>0</v>
      </c>
      <c r="D13" s="27"/>
      <c r="E13" s="26"/>
      <c r="F13" s="26"/>
    </row>
    <row r="14" spans="1:6" s="38" customFormat="1" ht="20.25" customHeight="1" x14ac:dyDescent="0.4">
      <c r="A14" s="61" t="s">
        <v>39</v>
      </c>
      <c r="B14" s="31">
        <v>1</v>
      </c>
      <c r="C14" s="35"/>
      <c r="D14" s="33"/>
      <c r="E14" s="37"/>
      <c r="F14" s="37"/>
    </row>
    <row r="15" spans="1:6" s="38" customFormat="1" ht="20.25" customHeight="1" x14ac:dyDescent="0.4">
      <c r="A15" s="61"/>
      <c r="B15" s="31">
        <v>2</v>
      </c>
      <c r="C15" s="32"/>
      <c r="D15" s="33"/>
      <c r="E15" s="34"/>
      <c r="F15" s="34"/>
    </row>
    <row r="16" spans="1:6" s="38" customFormat="1" ht="20.25" customHeight="1" x14ac:dyDescent="0.4">
      <c r="A16" s="61"/>
      <c r="B16" s="31">
        <v>3</v>
      </c>
      <c r="C16" s="32"/>
      <c r="D16" s="33"/>
      <c r="E16" s="34"/>
      <c r="F16" s="34"/>
    </row>
    <row r="17" spans="1:6" ht="20.25" customHeight="1" x14ac:dyDescent="0.4">
      <c r="A17" s="63" t="s">
        <v>10</v>
      </c>
      <c r="B17" s="63"/>
      <c r="C17" s="24">
        <f>SUM(C14:C16)</f>
        <v>0</v>
      </c>
      <c r="D17" s="27"/>
      <c r="E17" s="28"/>
      <c r="F17" s="28"/>
    </row>
    <row r="18" spans="1:6" s="38" customFormat="1" ht="20.25" customHeight="1" x14ac:dyDescent="0.4">
      <c r="A18" s="61" t="s">
        <v>40</v>
      </c>
      <c r="B18" s="31">
        <v>1</v>
      </c>
      <c r="C18" s="32"/>
      <c r="D18" s="33"/>
      <c r="E18" s="32"/>
      <c r="F18" s="32"/>
    </row>
    <row r="19" spans="1:6" s="38" customFormat="1" ht="20.25" customHeight="1" x14ac:dyDescent="0.4">
      <c r="A19" s="61"/>
      <c r="B19" s="31">
        <v>2</v>
      </c>
      <c r="C19" s="35"/>
      <c r="D19" s="33"/>
      <c r="E19" s="35"/>
      <c r="F19" s="35"/>
    </row>
    <row r="20" spans="1:6" s="38" customFormat="1" ht="20.25" customHeight="1" x14ac:dyDescent="0.4">
      <c r="A20" s="61"/>
      <c r="B20" s="31">
        <v>3</v>
      </c>
      <c r="C20" s="35"/>
      <c r="D20" s="33"/>
      <c r="E20" s="35"/>
      <c r="F20" s="35"/>
    </row>
    <row r="21" spans="1:6" ht="20.25" customHeight="1" x14ac:dyDescent="0.4">
      <c r="A21" s="63" t="s">
        <v>10</v>
      </c>
      <c r="B21" s="63"/>
      <c r="C21" s="24">
        <f>SUM(C18:C20)</f>
        <v>0</v>
      </c>
      <c r="D21" s="20"/>
      <c r="E21" s="26"/>
      <c r="F21" s="26"/>
    </row>
    <row r="22" spans="1:6" s="38" customFormat="1" ht="20.25" customHeight="1" x14ac:dyDescent="0.4">
      <c r="A22" s="61" t="s">
        <v>41</v>
      </c>
      <c r="B22" s="31">
        <v>1</v>
      </c>
      <c r="C22" s="35"/>
      <c r="D22" s="33"/>
      <c r="E22" s="35"/>
      <c r="F22" s="35"/>
    </row>
    <row r="23" spans="1:6" s="38" customFormat="1" ht="20.25" customHeight="1" x14ac:dyDescent="0.4">
      <c r="A23" s="61"/>
      <c r="B23" s="31">
        <v>2</v>
      </c>
      <c r="C23" s="35"/>
      <c r="D23" s="33"/>
      <c r="E23" s="35"/>
      <c r="F23" s="35"/>
    </row>
    <row r="24" spans="1:6" s="38" customFormat="1" ht="20.25" customHeight="1" x14ac:dyDescent="0.4">
      <c r="A24" s="61"/>
      <c r="B24" s="31">
        <v>3</v>
      </c>
      <c r="C24" s="35"/>
      <c r="D24" s="33"/>
      <c r="E24" s="35"/>
      <c r="F24" s="35"/>
    </row>
    <row r="25" spans="1:6" ht="20.25" customHeight="1" x14ac:dyDescent="0.4">
      <c r="A25" s="63" t="s">
        <v>10</v>
      </c>
      <c r="B25" s="63"/>
      <c r="C25" s="24">
        <f>SUM(C22:C24)</f>
        <v>0</v>
      </c>
      <c r="D25" s="27"/>
      <c r="E25" s="28"/>
      <c r="F25" s="28"/>
    </row>
    <row r="26" spans="1:6" s="38" customFormat="1" ht="20.25" customHeight="1" x14ac:dyDescent="0.4">
      <c r="A26" s="62" t="s">
        <v>42</v>
      </c>
      <c r="B26" s="31">
        <v>1</v>
      </c>
      <c r="C26" s="32"/>
      <c r="D26" s="33"/>
      <c r="E26" s="32"/>
      <c r="F26" s="32"/>
    </row>
    <row r="27" spans="1:6" s="38" customFormat="1" ht="20.25" customHeight="1" x14ac:dyDescent="0.4">
      <c r="A27" s="62"/>
      <c r="B27" s="31">
        <v>2</v>
      </c>
      <c r="C27" s="35"/>
      <c r="D27" s="33"/>
      <c r="E27" s="35"/>
      <c r="F27" s="35"/>
    </row>
    <row r="28" spans="1:6" s="38" customFormat="1" ht="20.25" customHeight="1" x14ac:dyDescent="0.4">
      <c r="A28" s="62"/>
      <c r="B28" s="31">
        <v>3</v>
      </c>
      <c r="C28" s="35"/>
      <c r="D28" s="33"/>
      <c r="E28" s="35"/>
      <c r="F28" s="35"/>
    </row>
    <row r="29" spans="1:6" ht="20.25" customHeight="1" x14ac:dyDescent="0.4">
      <c r="A29" s="63" t="s">
        <v>10</v>
      </c>
      <c r="B29" s="63"/>
      <c r="C29" s="24">
        <f>SUM(C26:C28)</f>
        <v>0</v>
      </c>
      <c r="D29" s="20"/>
      <c r="E29" s="26"/>
      <c r="F29" s="26"/>
    </row>
    <row r="30" spans="1:6" s="38" customFormat="1" ht="20.25" customHeight="1" x14ac:dyDescent="0.4">
      <c r="A30" s="61" t="s">
        <v>43</v>
      </c>
      <c r="B30" s="31">
        <v>1</v>
      </c>
      <c r="C30" s="35"/>
      <c r="D30" s="33"/>
      <c r="E30" s="35"/>
      <c r="F30" s="35"/>
    </row>
    <row r="31" spans="1:6" s="38" customFormat="1" ht="20.25" customHeight="1" x14ac:dyDescent="0.4">
      <c r="A31" s="61"/>
      <c r="B31" s="31">
        <v>2</v>
      </c>
      <c r="C31" s="35"/>
      <c r="D31" s="33"/>
      <c r="E31" s="35"/>
      <c r="F31" s="35"/>
    </row>
    <row r="32" spans="1:6" s="38" customFormat="1" ht="20.25" customHeight="1" x14ac:dyDescent="0.4">
      <c r="A32" s="61"/>
      <c r="B32" s="31">
        <v>3</v>
      </c>
      <c r="C32" s="32"/>
      <c r="D32" s="33"/>
      <c r="E32" s="35"/>
      <c r="F32" s="35"/>
    </row>
    <row r="33" spans="1:6" ht="20.25" customHeight="1" thickBot="1" x14ac:dyDescent="0.45">
      <c r="A33" s="64" t="s">
        <v>10</v>
      </c>
      <c r="B33" s="64"/>
      <c r="C33" s="24">
        <f>SUM(C30:C32)</f>
        <v>0</v>
      </c>
      <c r="D33" s="29"/>
      <c r="E33" s="29"/>
      <c r="F33" s="29"/>
    </row>
    <row r="34" spans="1:6" ht="20.25" customHeight="1" thickTop="1" x14ac:dyDescent="0.4">
      <c r="A34" s="65" t="s">
        <v>11</v>
      </c>
      <c r="B34" s="65"/>
      <c r="C34" s="30">
        <f>SUM(C33,C29,C25,C21,C17,C13,C9)</f>
        <v>0</v>
      </c>
      <c r="D34" s="25"/>
      <c r="E34" s="25"/>
      <c r="F34" s="25"/>
    </row>
    <row r="35" spans="1:6" ht="20.25" customHeight="1" x14ac:dyDescent="0.4">
      <c r="A35" s="1" t="s">
        <v>45</v>
      </c>
      <c r="B35" s="23"/>
      <c r="C35" s="21"/>
      <c r="D35" s="21"/>
      <c r="E35" s="21"/>
      <c r="F35" s="21"/>
    </row>
    <row r="36" spans="1:6" ht="20.25" customHeight="1" x14ac:dyDescent="0.4">
      <c r="A36" s="21"/>
      <c r="B36" s="23"/>
      <c r="C36" s="21"/>
      <c r="D36" s="21"/>
      <c r="E36" s="21"/>
      <c r="F36" s="21"/>
    </row>
    <row r="37" spans="1:6" ht="20.25" customHeight="1" x14ac:dyDescent="0.4">
      <c r="A37" s="21"/>
      <c r="B37" s="23"/>
      <c r="C37" s="21"/>
      <c r="D37" s="21"/>
      <c r="E37" s="21"/>
      <c r="F37" s="21"/>
    </row>
    <row r="38" spans="1:6" ht="20.25" customHeight="1" x14ac:dyDescent="0.4"/>
    <row r="39" spans="1:6" ht="20.25" customHeight="1" x14ac:dyDescent="0.4"/>
    <row r="40" spans="1:6" ht="20.25" customHeight="1" x14ac:dyDescent="0.4"/>
    <row r="41" spans="1:6" ht="20.25" customHeight="1" x14ac:dyDescent="0.4"/>
    <row r="42" spans="1:6" ht="20.25" customHeight="1" x14ac:dyDescent="0.4"/>
    <row r="43" spans="1:6" ht="20.25" customHeight="1" x14ac:dyDescent="0.4"/>
    <row r="44" spans="1:6" ht="20.25" customHeight="1" x14ac:dyDescent="0.4"/>
    <row r="45" spans="1:6" ht="20.25" customHeight="1" x14ac:dyDescent="0.4"/>
    <row r="46" spans="1:6" ht="20.25" customHeight="1" x14ac:dyDescent="0.4"/>
    <row r="47" spans="1:6" ht="20.25" customHeight="1" x14ac:dyDescent="0.4"/>
    <row r="48" spans="1:6" ht="20.25" customHeight="1" x14ac:dyDescent="0.4"/>
    <row r="49" ht="20.25" customHeight="1" x14ac:dyDescent="0.4"/>
    <row r="50" ht="20.25" customHeight="1" x14ac:dyDescent="0.4"/>
    <row r="51" ht="20.25" customHeight="1" x14ac:dyDescent="0.4"/>
    <row r="52" ht="20.25" customHeight="1" x14ac:dyDescent="0.4"/>
    <row r="53" ht="20.25" customHeight="1" x14ac:dyDescent="0.4"/>
    <row r="54" ht="20.25" customHeight="1" x14ac:dyDescent="0.4"/>
    <row r="55" ht="20.25" customHeight="1" x14ac:dyDescent="0.4"/>
    <row r="56" ht="20.25" customHeight="1" x14ac:dyDescent="0.4"/>
    <row r="57" ht="20.25" customHeight="1" x14ac:dyDescent="0.4"/>
    <row r="58" ht="20.25" customHeight="1" x14ac:dyDescent="0.4"/>
    <row r="59" ht="20.25" customHeight="1" x14ac:dyDescent="0.4"/>
    <row r="60" ht="20.25" customHeight="1" x14ac:dyDescent="0.4"/>
    <row r="61" ht="20.25" customHeight="1" x14ac:dyDescent="0.4"/>
    <row r="62" ht="20.25" customHeight="1" x14ac:dyDescent="0.4"/>
    <row r="63" ht="20.25" customHeight="1" x14ac:dyDescent="0.4"/>
    <row r="64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0.25" customHeight="1" x14ac:dyDescent="0.4"/>
  </sheetData>
  <sheetProtection insertRows="0" deleteRows="0"/>
  <mergeCells count="16">
    <mergeCell ref="A30:A32"/>
    <mergeCell ref="A33:B33"/>
    <mergeCell ref="A34:B34"/>
    <mergeCell ref="A29:B29"/>
    <mergeCell ref="A25:B25"/>
    <mergeCell ref="A22:A24"/>
    <mergeCell ref="A26:A28"/>
    <mergeCell ref="A17:B17"/>
    <mergeCell ref="A21:B21"/>
    <mergeCell ref="A3:F3"/>
    <mergeCell ref="A6:A8"/>
    <mergeCell ref="A10:A12"/>
    <mergeCell ref="A14:A16"/>
    <mergeCell ref="A13:B13"/>
    <mergeCell ref="A9:B9"/>
    <mergeCell ref="A18:A20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5" sqref="B15:C16"/>
    </sheetView>
  </sheetViews>
  <sheetFormatPr defaultRowHeight="18.75" x14ac:dyDescent="0.4"/>
  <sheetData>
    <row r="1" spans="1:2" x14ac:dyDescent="0.4">
      <c r="A1" t="s">
        <v>37</v>
      </c>
      <c r="B1" s="41">
        <f>明細!C9</f>
        <v>0</v>
      </c>
    </row>
    <row r="2" spans="1:2" x14ac:dyDescent="0.4">
      <c r="A2" t="s">
        <v>38</v>
      </c>
      <c r="B2" s="41">
        <f>明細!C13</f>
        <v>0</v>
      </c>
    </row>
    <row r="3" spans="1:2" x14ac:dyDescent="0.4">
      <c r="A3" t="s">
        <v>39</v>
      </c>
      <c r="B3" s="41">
        <f>明細!C17</f>
        <v>0</v>
      </c>
    </row>
    <row r="4" spans="1:2" x14ac:dyDescent="0.4">
      <c r="A4" t="s">
        <v>40</v>
      </c>
      <c r="B4" s="41">
        <f>明細!C21</f>
        <v>0</v>
      </c>
    </row>
    <row r="5" spans="1:2" x14ac:dyDescent="0.4">
      <c r="A5" t="s">
        <v>41</v>
      </c>
      <c r="B5" s="41">
        <f>明細!C25</f>
        <v>0</v>
      </c>
    </row>
    <row r="6" spans="1:2" x14ac:dyDescent="0.4">
      <c r="A6" t="s">
        <v>42</v>
      </c>
      <c r="B6" s="41">
        <f>明細!C29</f>
        <v>0</v>
      </c>
    </row>
    <row r="7" spans="1:2" x14ac:dyDescent="0.4">
      <c r="A7" t="s">
        <v>44</v>
      </c>
      <c r="B7" s="41">
        <f>明細!C33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予算</vt:lpstr>
      <vt:lpstr>変更</vt:lpstr>
      <vt:lpstr>決算</vt:lpstr>
      <vt:lpstr>明細</vt:lpstr>
      <vt:lpstr>リスト</vt:lpstr>
      <vt:lpstr>決算!Print_Area</vt:lpstr>
      <vt:lpstr>変更!Print_Area</vt:lpstr>
      <vt:lpstr>明細!Print_Area</vt:lpstr>
      <vt:lpstr>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企画財政課</dc:creator>
  <cp:lastModifiedBy>企画財政課</cp:lastModifiedBy>
  <cp:lastPrinted>2022-01-07T00:56:31Z</cp:lastPrinted>
  <dcterms:created xsi:type="dcterms:W3CDTF">2022-01-06T00:08:40Z</dcterms:created>
  <dcterms:modified xsi:type="dcterms:W3CDTF">2022-01-21T00:40:51Z</dcterms:modified>
</cp:coreProperties>
</file>